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gc-fs2\PEvans\WEB Documents\Forms\"/>
    </mc:Choice>
  </mc:AlternateContent>
  <xr:revisionPtr revIDLastSave="0" documentId="8_{5C1CD544-192E-4A5A-A015-CDDA2ED30B8A}" xr6:coauthVersionLast="45" xr6:coauthVersionMax="45" xr10:uidLastSave="{00000000-0000-0000-0000-000000000000}"/>
  <bookViews>
    <workbookView xWindow="1152" yWindow="1116" windowWidth="20400" windowHeight="1184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1" l="1"/>
  <c r="E26" i="1"/>
  <c r="E25" i="1"/>
  <c r="E22" i="1"/>
  <c r="E27" i="1"/>
  <c r="E13" i="1"/>
  <c r="E29" i="1"/>
  <c r="E28" i="1"/>
  <c r="E31" i="1"/>
  <c r="E12" i="1"/>
  <c r="E14" i="1"/>
  <c r="E16" i="1"/>
  <c r="E19" i="1"/>
  <c r="E20" i="1"/>
  <c r="E21" i="1"/>
  <c r="E24" i="1"/>
  <c r="E23" i="1"/>
  <c r="E18" i="1"/>
  <c r="E17" i="1"/>
  <c r="E15" i="1"/>
  <c r="E11" i="1"/>
  <c r="E33" i="1"/>
  <c r="E35" i="1"/>
  <c r="E37" i="1"/>
</calcChain>
</file>

<file path=xl/sharedStrings.xml><?xml version="1.0" encoding="utf-8"?>
<sst xmlns="http://schemas.openxmlformats.org/spreadsheetml/2006/main" count="56" uniqueCount="42">
  <si>
    <t>Best Management Practice</t>
  </si>
  <si>
    <t>Price per Unit</t>
  </si>
  <si>
    <t xml:space="preserve">Total </t>
  </si>
  <si>
    <t>x 1.5=</t>
  </si>
  <si>
    <t>Total=</t>
  </si>
  <si>
    <t>Total Amount required for Security Deposit=</t>
  </si>
  <si>
    <t>Once the Stormwater Pollution Prevention Plan has been approved, and prior to issuing the Land Disturbance permit, the developer shall post a security in the form of a cash bond, cash or equivalent of not less than 150% of the value of all ESC measures, which are part of the SWPPP. Chapter 28, Section 8.4 Boone County Subdivision Regulations</t>
  </si>
  <si>
    <t>* Boone County price</t>
  </si>
  <si>
    <r>
      <t xml:space="preserve">*Exhibit A </t>
    </r>
    <r>
      <rPr>
        <sz val="16"/>
        <color indexed="8"/>
        <rFont val="Times New Roman"/>
        <family val="1"/>
      </rPr>
      <t>to</t>
    </r>
    <r>
      <rPr>
        <b/>
        <sz val="16"/>
        <color indexed="8"/>
        <rFont val="Times New Roman"/>
        <family val="1"/>
      </rPr>
      <t xml:space="preserve"> Erosion and Sediment Control Security Agreement</t>
    </r>
  </si>
  <si>
    <t>Itemized Cost Estimate</t>
  </si>
  <si>
    <t xml:space="preserve">Development: </t>
  </si>
  <si>
    <t>Units</t>
  </si>
  <si>
    <t>Quantity</t>
  </si>
  <si>
    <t>EA</t>
  </si>
  <si>
    <t>LF</t>
  </si>
  <si>
    <t>AC</t>
  </si>
  <si>
    <t>LS</t>
  </si>
  <si>
    <t>Rip Rap or Scour Protection</t>
  </si>
  <si>
    <t>SF</t>
  </si>
  <si>
    <t>SY</t>
  </si>
  <si>
    <t>CY</t>
  </si>
  <si>
    <t xml:space="preserve">Construction Entrance* </t>
  </si>
  <si>
    <t xml:space="preserve">Concrete Washout Basin* </t>
  </si>
  <si>
    <t xml:space="preserve">Sediment Basin </t>
  </si>
  <si>
    <t xml:space="preserve">Sediment Trap </t>
  </si>
  <si>
    <t xml:space="preserve">Temporary Pipe </t>
  </si>
  <si>
    <t xml:space="preserve">Heavy Duty Erosion Control Blanket </t>
  </si>
  <si>
    <t xml:space="preserve">Light Duty Erosion Control Blanket </t>
  </si>
  <si>
    <t xml:space="preserve">Turf Reinforcement Mat </t>
  </si>
  <si>
    <t xml:space="preserve">Permanent Erosion Control Geotextile </t>
  </si>
  <si>
    <t xml:space="preserve">Sod </t>
  </si>
  <si>
    <t>Hydroseeding*</t>
  </si>
  <si>
    <t>Final Seed &amp; Mulch</t>
  </si>
  <si>
    <t xml:space="preserve">Temporary Seed &amp; Mulch </t>
  </si>
  <si>
    <t xml:space="preserve">Inlet Protection </t>
  </si>
  <si>
    <t xml:space="preserve">Ditch Check-sandbag, rock </t>
  </si>
  <si>
    <t xml:space="preserve">Ditch Check-straw bale, silt fence, etc. </t>
  </si>
  <si>
    <t xml:space="preserve">Temporary Slope Drain </t>
  </si>
  <si>
    <t xml:space="preserve">Earthen Diversion Berm </t>
  </si>
  <si>
    <t xml:space="preserve">Silt Fence </t>
  </si>
  <si>
    <t>per MoDOT 2020 Unit Bid Prices</t>
  </si>
  <si>
    <t>Compost Diversion Berm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</si>
</sst>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b/>
      <sz val="16"/>
      <color indexed="8"/>
      <name val="Times New Roman"/>
      <family val="1"/>
    </font>
    <font>
      <sz val="11"/>
      <color indexed="8"/>
      <name val="Times New Roman"/>
      <family val="1"/>
    </font>
    <font>
      <b/>
      <u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4"/>
      <color indexed="8"/>
      <name val="Book Antiqua"/>
      <family val="1"/>
    </font>
    <font>
      <sz val="11"/>
      <color indexed="8"/>
      <name val="Book Antiqua"/>
      <family val="1"/>
    </font>
    <font>
      <sz val="8"/>
      <name val="Calibri"/>
      <family val="2"/>
    </font>
    <font>
      <i/>
      <sz val="9"/>
      <color indexed="8"/>
      <name val="Times New Roman"/>
      <family val="1"/>
    </font>
    <font>
      <b/>
      <u/>
      <sz val="10"/>
      <color indexed="8"/>
      <name val="Tahoma"/>
      <family val="2"/>
    </font>
    <font>
      <i/>
      <sz val="10"/>
      <color indexed="8"/>
      <name val="Times New Roman"/>
      <family val="1"/>
    </font>
    <font>
      <i/>
      <sz val="11"/>
      <color indexed="8"/>
      <name val="Times New Roman"/>
      <family val="1"/>
    </font>
    <font>
      <sz val="11"/>
      <name val="Times New Roman"/>
      <family val="1"/>
    </font>
    <font>
      <b/>
      <u/>
      <sz val="10"/>
      <name val="Tahoma"/>
      <family val="2"/>
    </font>
    <font>
      <b/>
      <u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2"/>
      <color indexed="8"/>
      <name val="Times New Roman"/>
      <family val="1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164" fontId="2" fillId="0" borderId="1" xfId="0" applyNumberFormat="1" applyFont="1" applyBorder="1" applyAlignment="1">
      <alignment horizontal="center"/>
    </xf>
    <xf numFmtId="7" fontId="2" fillId="0" borderId="0" xfId="0" applyNumberFormat="1" applyFont="1" applyAlignment="1">
      <alignment horizontal="center"/>
    </xf>
    <xf numFmtId="0" fontId="0" fillId="0" borderId="0" xfId="0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2" fontId="12" fillId="0" borderId="0" xfId="0" applyNumberFormat="1" applyFont="1" applyAlignment="1">
      <alignment horizont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20" fillId="0" borderId="0" xfId="0" applyFont="1"/>
    <xf numFmtId="0" fontId="19" fillId="0" borderId="0" xfId="0" applyFont="1" applyBorder="1" applyAlignment="1">
      <alignment horizontal="left" vertical="center" wrapText="1"/>
    </xf>
    <xf numFmtId="0" fontId="21" fillId="0" borderId="0" xfId="0" applyFont="1"/>
    <xf numFmtId="0" fontId="19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/>
    <xf numFmtId="0" fontId="4" fillId="0" borderId="0" xfId="0" applyFont="1" applyAlignment="1">
      <alignment horizontal="right"/>
    </xf>
    <xf numFmtId="0" fontId="4" fillId="0" borderId="3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9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view="pageLayout" zoomScaleNormal="100" workbookViewId="0">
      <selection activeCell="A41" sqref="A41"/>
    </sheetView>
  </sheetViews>
  <sheetFormatPr defaultRowHeight="14.4" x14ac:dyDescent="0.3"/>
  <cols>
    <col min="1" max="1" width="35.33203125" customWidth="1"/>
    <col min="2" max="2" width="8.109375" style="28" customWidth="1"/>
    <col min="3" max="3" width="12.5546875" customWidth="1"/>
    <col min="4" max="4" width="13" style="22" customWidth="1"/>
    <col min="5" max="5" width="14.88671875" customWidth="1"/>
  </cols>
  <sheetData>
    <row r="1" spans="1:5" ht="45.6" customHeight="1" x14ac:dyDescent="0.3">
      <c r="A1" s="36"/>
      <c r="B1" s="36"/>
      <c r="C1" s="37"/>
      <c r="D1" s="37"/>
      <c r="E1" s="37"/>
    </row>
    <row r="2" spans="1:5" ht="24" customHeight="1" x14ac:dyDescent="0.4">
      <c r="A2" s="32" t="s">
        <v>8</v>
      </c>
      <c r="B2" s="32"/>
      <c r="C2" s="33"/>
      <c r="D2" s="33"/>
      <c r="E2" s="33"/>
    </row>
    <row r="3" spans="1:5" ht="24" customHeight="1" x14ac:dyDescent="0.3">
      <c r="A3" s="41" t="s">
        <v>6</v>
      </c>
      <c r="B3" s="41"/>
      <c r="C3" s="42"/>
      <c r="D3" s="42"/>
      <c r="E3" s="42"/>
    </row>
    <row r="4" spans="1:5" ht="24" customHeight="1" x14ac:dyDescent="0.3">
      <c r="A4" s="43"/>
      <c r="B4" s="43"/>
      <c r="C4" s="43"/>
      <c r="D4" s="43"/>
      <c r="E4" s="43"/>
    </row>
    <row r="5" spans="1:5" s="24" customFormat="1" ht="24" customHeight="1" x14ac:dyDescent="0.3">
      <c r="A5" s="23" t="s">
        <v>9</v>
      </c>
      <c r="B5" s="25"/>
      <c r="C5" s="23"/>
      <c r="D5" s="23"/>
      <c r="E5" s="23"/>
    </row>
    <row r="6" spans="1:5" ht="24" customHeight="1" x14ac:dyDescent="0.3">
      <c r="A6" s="34" t="s">
        <v>10</v>
      </c>
      <c r="B6" s="34"/>
      <c r="C6" s="35"/>
      <c r="D6" s="35"/>
      <c r="E6" s="35"/>
    </row>
    <row r="7" spans="1:5" ht="15" customHeight="1" x14ac:dyDescent="0.35">
      <c r="A7" s="1"/>
      <c r="B7" s="1"/>
      <c r="C7" s="2"/>
      <c r="D7" s="16"/>
      <c r="E7" s="2"/>
    </row>
    <row r="8" spans="1:5" ht="15" customHeight="1" x14ac:dyDescent="0.3">
      <c r="A8" s="39" t="s">
        <v>0</v>
      </c>
      <c r="B8" s="44" t="s">
        <v>11</v>
      </c>
      <c r="C8" s="38" t="s">
        <v>12</v>
      </c>
      <c r="D8" s="40" t="s">
        <v>1</v>
      </c>
      <c r="E8" s="39" t="s">
        <v>2</v>
      </c>
    </row>
    <row r="9" spans="1:5" ht="15" customHeight="1" x14ac:dyDescent="0.3">
      <c r="A9" s="39"/>
      <c r="B9" s="45"/>
      <c r="C9" s="38"/>
      <c r="D9" s="40"/>
      <c r="E9" s="39"/>
    </row>
    <row r="10" spans="1:5" ht="15" customHeight="1" x14ac:dyDescent="0.3">
      <c r="A10" s="9"/>
      <c r="B10" s="9"/>
      <c r="C10" s="10"/>
      <c r="D10" s="17"/>
      <c r="E10" s="9"/>
    </row>
    <row r="11" spans="1:5" x14ac:dyDescent="0.3">
      <c r="A11" s="29" t="s">
        <v>39</v>
      </c>
      <c r="B11" s="12" t="s">
        <v>14</v>
      </c>
      <c r="C11" s="12">
        <v>0</v>
      </c>
      <c r="D11" s="18">
        <v>2.08</v>
      </c>
      <c r="E11" s="12">
        <f>C11*D11</f>
        <v>0</v>
      </c>
    </row>
    <row r="12" spans="1:5" x14ac:dyDescent="0.3">
      <c r="A12" s="29" t="s">
        <v>38</v>
      </c>
      <c r="B12" s="12" t="s">
        <v>14</v>
      </c>
      <c r="C12" s="12">
        <v>0</v>
      </c>
      <c r="D12" s="18">
        <v>5.75</v>
      </c>
      <c r="E12" s="13">
        <f>C12*D12</f>
        <v>0</v>
      </c>
    </row>
    <row r="13" spans="1:5" x14ac:dyDescent="0.3">
      <c r="A13" s="29" t="s">
        <v>41</v>
      </c>
      <c r="B13" s="12" t="s">
        <v>14</v>
      </c>
      <c r="C13" s="12">
        <v>0</v>
      </c>
      <c r="D13" s="18">
        <v>5.75</v>
      </c>
      <c r="E13" s="13">
        <f>C13*D13</f>
        <v>0</v>
      </c>
    </row>
    <row r="14" spans="1:5" x14ac:dyDescent="0.3">
      <c r="A14" s="29" t="s">
        <v>37</v>
      </c>
      <c r="B14" s="12" t="s">
        <v>14</v>
      </c>
      <c r="C14" s="12">
        <v>0</v>
      </c>
      <c r="D14" s="18">
        <v>7.13</v>
      </c>
      <c r="E14" s="12">
        <f t="shared" ref="E14:E31" si="0">C14*D14</f>
        <v>0</v>
      </c>
    </row>
    <row r="15" spans="1:5" x14ac:dyDescent="0.3">
      <c r="A15" s="29" t="s">
        <v>36</v>
      </c>
      <c r="B15" s="12" t="s">
        <v>13</v>
      </c>
      <c r="C15" s="12">
        <v>0</v>
      </c>
      <c r="D15" s="18">
        <v>8.6199999999999992</v>
      </c>
      <c r="E15" s="12">
        <f t="shared" si="0"/>
        <v>0</v>
      </c>
    </row>
    <row r="16" spans="1:5" x14ac:dyDescent="0.3">
      <c r="A16" s="29" t="s">
        <v>35</v>
      </c>
      <c r="B16" s="12" t="s">
        <v>13</v>
      </c>
      <c r="C16" s="12">
        <v>0</v>
      </c>
      <c r="D16" s="18">
        <v>11.11</v>
      </c>
      <c r="E16" s="12">
        <f t="shared" si="0"/>
        <v>0</v>
      </c>
    </row>
    <row r="17" spans="1:7" x14ac:dyDescent="0.3">
      <c r="A17" s="29" t="s">
        <v>34</v>
      </c>
      <c r="B17" s="12" t="s">
        <v>13</v>
      </c>
      <c r="C17" s="12">
        <v>0</v>
      </c>
      <c r="D17" s="18">
        <v>83.11</v>
      </c>
      <c r="E17" s="12">
        <f t="shared" si="0"/>
        <v>0</v>
      </c>
    </row>
    <row r="18" spans="1:7" x14ac:dyDescent="0.3">
      <c r="A18" s="29" t="s">
        <v>33</v>
      </c>
      <c r="B18" s="12" t="s">
        <v>15</v>
      </c>
      <c r="C18" s="12">
        <v>0</v>
      </c>
      <c r="D18" s="18">
        <v>2988.85</v>
      </c>
      <c r="E18" s="12">
        <f t="shared" si="0"/>
        <v>0</v>
      </c>
    </row>
    <row r="19" spans="1:7" x14ac:dyDescent="0.3">
      <c r="A19" s="29" t="s">
        <v>32</v>
      </c>
      <c r="B19" s="12" t="s">
        <v>15</v>
      </c>
      <c r="C19" s="12">
        <v>0</v>
      </c>
      <c r="D19" s="18">
        <v>2478.9699999999998</v>
      </c>
      <c r="E19" s="12">
        <f t="shared" si="0"/>
        <v>0</v>
      </c>
    </row>
    <row r="20" spans="1:7" x14ac:dyDescent="0.3">
      <c r="A20" s="29" t="s">
        <v>31</v>
      </c>
      <c r="B20" s="12" t="s">
        <v>15</v>
      </c>
      <c r="C20" s="12">
        <v>0</v>
      </c>
      <c r="D20" s="18">
        <v>3500</v>
      </c>
      <c r="E20" s="12">
        <f t="shared" si="0"/>
        <v>0</v>
      </c>
    </row>
    <row r="21" spans="1:7" x14ac:dyDescent="0.3">
      <c r="A21" s="29" t="s">
        <v>30</v>
      </c>
      <c r="B21" s="12" t="s">
        <v>19</v>
      </c>
      <c r="C21" s="12">
        <v>0</v>
      </c>
      <c r="D21" s="18">
        <v>7.41</v>
      </c>
      <c r="E21" s="12">
        <f t="shared" si="0"/>
        <v>0</v>
      </c>
    </row>
    <row r="22" spans="1:7" x14ac:dyDescent="0.3">
      <c r="A22" s="29" t="s">
        <v>29</v>
      </c>
      <c r="B22" s="12" t="s">
        <v>19</v>
      </c>
      <c r="C22" s="12">
        <v>0</v>
      </c>
      <c r="D22" s="18">
        <v>2.86</v>
      </c>
      <c r="E22" s="12">
        <f>C22*D22</f>
        <v>0</v>
      </c>
    </row>
    <row r="23" spans="1:7" x14ac:dyDescent="0.3">
      <c r="A23" s="29" t="s">
        <v>28</v>
      </c>
      <c r="B23" s="12" t="s">
        <v>19</v>
      </c>
      <c r="C23" s="12">
        <v>0</v>
      </c>
      <c r="D23" s="18">
        <v>3.58</v>
      </c>
      <c r="E23" s="12">
        <f t="shared" si="0"/>
        <v>0</v>
      </c>
    </row>
    <row r="24" spans="1:7" x14ac:dyDescent="0.3">
      <c r="A24" s="29" t="s">
        <v>27</v>
      </c>
      <c r="B24" s="12" t="s">
        <v>19</v>
      </c>
      <c r="C24" s="12">
        <v>0</v>
      </c>
      <c r="D24" s="18">
        <v>2</v>
      </c>
      <c r="E24" s="12">
        <f t="shared" si="0"/>
        <v>0</v>
      </c>
    </row>
    <row r="25" spans="1:7" x14ac:dyDescent="0.3">
      <c r="A25" s="29" t="s">
        <v>26</v>
      </c>
      <c r="B25" s="12" t="s">
        <v>19</v>
      </c>
      <c r="C25" s="12">
        <v>0</v>
      </c>
      <c r="D25" s="18">
        <v>3.31</v>
      </c>
      <c r="E25" s="12">
        <f t="shared" ref="E25:E30" si="1">C25*D25</f>
        <v>0</v>
      </c>
    </row>
    <row r="26" spans="1:7" x14ac:dyDescent="0.3">
      <c r="A26" s="29" t="s">
        <v>17</v>
      </c>
      <c r="B26" s="12" t="s">
        <v>18</v>
      </c>
      <c r="C26" s="12">
        <v>0</v>
      </c>
      <c r="D26" s="18">
        <v>40</v>
      </c>
      <c r="E26" s="12">
        <f t="shared" si="1"/>
        <v>0</v>
      </c>
    </row>
    <row r="27" spans="1:7" x14ac:dyDescent="0.3">
      <c r="A27" s="29" t="s">
        <v>25</v>
      </c>
      <c r="B27" s="12" t="s">
        <v>14</v>
      </c>
      <c r="C27" s="12">
        <v>0</v>
      </c>
      <c r="D27" s="18">
        <v>55.35</v>
      </c>
      <c r="E27" s="12">
        <f t="shared" si="1"/>
        <v>0</v>
      </c>
    </row>
    <row r="28" spans="1:7" x14ac:dyDescent="0.3">
      <c r="A28" s="29" t="s">
        <v>24</v>
      </c>
      <c r="B28" s="12" t="s">
        <v>20</v>
      </c>
      <c r="C28" s="12">
        <v>0</v>
      </c>
      <c r="D28" s="18">
        <v>105.85</v>
      </c>
      <c r="E28" s="13">
        <f t="shared" si="1"/>
        <v>0</v>
      </c>
    </row>
    <row r="29" spans="1:7" x14ac:dyDescent="0.3">
      <c r="A29" s="29" t="s">
        <v>23</v>
      </c>
      <c r="B29" s="12" t="s">
        <v>20</v>
      </c>
      <c r="C29" s="12">
        <v>0</v>
      </c>
      <c r="D29" s="18">
        <v>27</v>
      </c>
      <c r="E29" s="13">
        <f t="shared" si="1"/>
        <v>0</v>
      </c>
    </row>
    <row r="30" spans="1:7" x14ac:dyDescent="0.3">
      <c r="A30" s="11" t="s">
        <v>22</v>
      </c>
      <c r="B30" s="12" t="s">
        <v>16</v>
      </c>
      <c r="C30" s="12">
        <v>0</v>
      </c>
      <c r="D30" s="18">
        <v>300</v>
      </c>
      <c r="E30" s="13">
        <f t="shared" si="1"/>
        <v>0</v>
      </c>
    </row>
    <row r="31" spans="1:7" x14ac:dyDescent="0.3">
      <c r="A31" s="11" t="s">
        <v>21</v>
      </c>
      <c r="B31" s="12" t="s">
        <v>13</v>
      </c>
      <c r="C31" s="12">
        <v>0</v>
      </c>
      <c r="D31" s="18">
        <v>2000</v>
      </c>
      <c r="E31" s="12">
        <f t="shared" si="0"/>
        <v>0</v>
      </c>
      <c r="G31" s="8"/>
    </row>
    <row r="32" spans="1:7" x14ac:dyDescent="0.3">
      <c r="A32" s="14" t="s">
        <v>40</v>
      </c>
      <c r="B32" s="26"/>
      <c r="C32" s="4"/>
      <c r="D32" s="19"/>
      <c r="E32" s="4"/>
    </row>
    <row r="33" spans="1:7" ht="15.6" x14ac:dyDescent="0.3">
      <c r="A33" s="15" t="s">
        <v>7</v>
      </c>
      <c r="B33" s="27"/>
      <c r="C33" s="3"/>
      <c r="D33" s="20" t="s">
        <v>4</v>
      </c>
      <c r="E33" s="2">
        <f>SUM(E11:E32)</f>
        <v>0</v>
      </c>
    </row>
    <row r="34" spans="1:7" ht="15.6" x14ac:dyDescent="0.3">
      <c r="A34" s="15"/>
      <c r="B34" s="27"/>
      <c r="C34" s="3"/>
      <c r="D34" s="20"/>
      <c r="E34" s="5"/>
    </row>
    <row r="35" spans="1:7" ht="15.6" x14ac:dyDescent="0.3">
      <c r="A35" s="3"/>
      <c r="B35" s="4"/>
      <c r="C35" s="3"/>
      <c r="D35" s="21" t="s">
        <v>3</v>
      </c>
      <c r="E35" s="7">
        <f>E33*1.5</f>
        <v>0</v>
      </c>
      <c r="G35" s="8"/>
    </row>
    <row r="36" spans="1:7" ht="15.6" x14ac:dyDescent="0.3">
      <c r="A36" s="3"/>
      <c r="B36" s="4"/>
      <c r="C36" s="3"/>
      <c r="D36" s="21"/>
      <c r="E36" s="3"/>
    </row>
    <row r="37" spans="1:7" ht="15.6" x14ac:dyDescent="0.3">
      <c r="A37" s="30" t="s">
        <v>5</v>
      </c>
      <c r="B37" s="30"/>
      <c r="C37" s="30"/>
      <c r="D37" s="31"/>
      <c r="E37" s="6">
        <f>E35</f>
        <v>0</v>
      </c>
    </row>
  </sheetData>
  <mergeCells count="10">
    <mergeCell ref="A37:D37"/>
    <mergeCell ref="A2:E2"/>
    <mergeCell ref="A6:E6"/>
    <mergeCell ref="A1:E1"/>
    <mergeCell ref="C8:C9"/>
    <mergeCell ref="A8:A9"/>
    <mergeCell ref="D8:D9"/>
    <mergeCell ref="E8:E9"/>
    <mergeCell ref="A3:E4"/>
    <mergeCell ref="B8:B9"/>
  </mergeCells>
  <phoneticPr fontId="7" type="noConversion"/>
  <pageMargins left="0.7" right="0.7" top="0.75" bottom="0.75" header="0.3" footer="0.3"/>
  <pageSetup scale="98" orientation="portrait" r:id="rId1"/>
  <headerFooter>
    <oddHeader>&amp;LBoone County Stormwater Program</oddHeader>
    <oddFooter>&amp;LLast modified: 3/29/2022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anickolo</dc:creator>
  <cp:lastModifiedBy>Paula Evans</cp:lastModifiedBy>
  <cp:lastPrinted>2022-03-29T20:48:36Z</cp:lastPrinted>
  <dcterms:created xsi:type="dcterms:W3CDTF">2009-02-27T15:14:53Z</dcterms:created>
  <dcterms:modified xsi:type="dcterms:W3CDTF">2022-03-30T13:35:23Z</dcterms:modified>
</cp:coreProperties>
</file>